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MAIO\DESPESA DIRETA\EMENDA71250003MAC_87.518\"/>
    </mc:Choice>
  </mc:AlternateContent>
  <xr:revisionPtr revIDLastSave="0" documentId="13_ncr:1_{059D9104-DB5E-4135-B975-1D9EEA0D67A5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DESPESAS'!$A$5:$G$13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DESPESAS'!$A$1:$G$13</definedName>
    <definedName name="_xlnm.Print_Area" localSheetId="2">'FLUXO DE CAIXA'!$A$1:$B$19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DESPESAS'!$1:$5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11" l="1"/>
  <c r="B16" i="10" l="1"/>
  <c r="B9" i="10" l="1"/>
  <c r="B18" i="10" l="1"/>
</calcChain>
</file>

<file path=xl/sharedStrings.xml><?xml version="1.0" encoding="utf-8"?>
<sst xmlns="http://schemas.openxmlformats.org/spreadsheetml/2006/main" count="46" uniqueCount="35">
  <si>
    <t>TOTAL</t>
  </si>
  <si>
    <t>Total</t>
  </si>
  <si>
    <t xml:space="preserve">ISS PJ                                  </t>
  </si>
  <si>
    <t xml:space="preserve">COFINS, CSLL, PIS - SERVIÇOS            </t>
  </si>
  <si>
    <t xml:space="preserve">SECRETARIA DA RECEITA FEDERAL                               </t>
  </si>
  <si>
    <t xml:space="preserve">MINISTERIO DA PREVIDENCIA SOCIAL                            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</si>
  <si>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</si>
  <si>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</si>
  <si>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</si>
  <si>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</si>
  <si>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</si>
  <si>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</si>
  <si>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</si>
  <si>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</si>
  <si>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</si>
  <si>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SERVIÇOS DE TERCEIROS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</si>
  <si>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</si>
  <si>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</si>
  <si>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</si>
  <si>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</si>
  <si>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</si>
  <si>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</si>
  <si>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</si>
  <si>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</si>
  <si>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</si>
  <si>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 xml:space="preserve">IRRF PJ (1,5 %)                         </t>
  </si>
  <si>
    <t xml:space="preserve">BIOVETOR SERVICOS LTDA EPP                                  </t>
  </si>
  <si>
    <t xml:space="preserve">IRRF PJ (1,0 %)                         </t>
  </si>
  <si>
    <t xml:space="preserve">OBRAS E REFORMAS MANUTENÇÃO - (ISS 5%)  </t>
  </si>
  <si>
    <t xml:space="preserve">ROCTEC SERVIÇOS E ENGENHARIA LTDA                           </t>
  </si>
  <si>
    <t xml:space="preserve">INSS PJ                                 </t>
  </si>
  <si>
    <t>MAIO/2025</t>
  </si>
  <si>
    <t>DESPESAS FINANCEIRAS</t>
  </si>
  <si>
    <t>TARIFA COBRADA INDEVIDAMENTE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</si>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</sst>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b/>
      <sz val="14"/>
      <color theme="9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5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0" fillId="0" borderId="0" xfId="6252"/>
    <xf numFmtId="0" fontId="32" fillId="0" borderId="0" xfId="50" applyFont="1" applyAlignment="1">
      <alignment vertical="center"/>
    </xf>
    <xf numFmtId="0" fontId="1" fillId="0" borderId="0" xfId="46892"/>
    <xf numFmtId="0" fontId="34" fillId="0" borderId="0" xfId="50" applyFont="1" applyAlignment="1">
      <alignment vertical="center"/>
    </xf>
    <xf numFmtId="0" fontId="35" fillId="0" borderId="11" xfId="50" applyFont="1" applyBorder="1" applyAlignment="1">
      <alignment vertical="center" wrapText="1"/>
    </xf>
    <xf numFmtId="4" fontId="35" fillId="0" borderId="12" xfId="50" applyNumberFormat="1" applyFont="1" applyBorder="1" applyAlignment="1">
      <alignment vertical="center"/>
    </xf>
    <xf numFmtId="0" fontId="36" fillId="0" borderId="13" xfId="50" applyFont="1" applyBorder="1" applyAlignment="1">
      <alignment horizontal="left" vertical="center" wrapText="1"/>
    </xf>
    <xf numFmtId="4" fontId="36" fillId="0" borderId="14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3" xfId="50" applyFont="1" applyFill="1" applyBorder="1" applyAlignment="1">
      <alignment horizontal="left" vertical="center" wrapText="1"/>
    </xf>
    <xf numFmtId="4" fontId="35" fillId="35" borderId="14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1" fillId="0" borderId="0" xfId="46892" applyNumberFormat="1"/>
    <xf numFmtId="0" fontId="35" fillId="35" borderId="13" xfId="50" applyFont="1" applyFill="1" applyBorder="1" applyAlignment="1">
      <alignment horizontal="left" vertical="center"/>
    </xf>
    <xf numFmtId="4" fontId="38" fillId="35" borderId="14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5" xfId="50" applyFont="1" applyFill="1" applyBorder="1" applyAlignment="1">
      <alignment vertical="center"/>
    </xf>
    <xf numFmtId="167" fontId="39" fillId="33" borderId="16" xfId="50" applyNumberFormat="1" applyFont="1" applyFill="1" applyBorder="1" applyAlignment="1">
      <alignment vertical="center"/>
    </xf>
    <xf numFmtId="0" fontId="40" fillId="0" borderId="0" xfId="50" applyFont="1"/>
    <xf numFmtId="0" fontId="1" fillId="0" borderId="0" xfId="46893" applyAlignment="1">
      <alignment vertical="center"/>
    </xf>
    <xf numFmtId="0" fontId="43" fillId="0" borderId="0" xfId="46893" applyFont="1" applyAlignment="1">
      <alignment vertical="center"/>
    </xf>
    <xf numFmtId="0" fontId="45" fillId="0" borderId="0" xfId="46893" applyFont="1" applyAlignment="1">
      <alignment vertical="center" wrapText="1"/>
    </xf>
    <xf numFmtId="0" fontId="45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6" fillId="0" borderId="0" xfId="46893" applyFont="1" applyAlignment="1">
      <alignment vertical="center"/>
    </xf>
    <xf numFmtId="0" fontId="47" fillId="36" borderId="10" xfId="46893" applyFont="1" applyFill="1" applyBorder="1" applyAlignment="1">
      <alignment horizontal="center" vertical="center"/>
    </xf>
    <xf numFmtId="0" fontId="47" fillId="36" borderId="10" xfId="46893" applyFont="1" applyFill="1" applyBorder="1" applyAlignment="1">
      <alignment horizontal="left" vertical="center" indent="1"/>
    </xf>
    <xf numFmtId="0" fontId="47" fillId="36" borderId="10" xfId="46893" applyFont="1" applyFill="1" applyBorder="1" applyAlignment="1">
      <alignment horizontal="left" vertical="center" indent="2"/>
    </xf>
    <xf numFmtId="14" fontId="48" fillId="36" borderId="10" xfId="46893" applyNumberFormat="1" applyFont="1" applyFill="1" applyBorder="1" applyAlignment="1">
      <alignment horizontal="center" vertical="center"/>
    </xf>
    <xf numFmtId="14" fontId="48" fillId="36" borderId="10" xfId="46893" applyNumberFormat="1" applyFont="1" applyFill="1" applyBorder="1" applyAlignment="1">
      <alignment horizontal="center" vertical="center" wrapText="1"/>
    </xf>
    <xf numFmtId="0" fontId="49" fillId="0" borderId="0" xfId="46893" applyFont="1"/>
    <xf numFmtId="0" fontId="50" fillId="0" borderId="10" xfId="46894" quotePrefix="1" applyNumberFormat="1" applyFont="1" applyFill="1" applyBorder="1" applyAlignment="1">
      <alignment horizontal="center" vertical="center"/>
    </xf>
    <xf numFmtId="0" fontId="21" fillId="0" borderId="10" xfId="6252" applyFont="1" applyBorder="1" applyAlignment="1">
      <alignment vertical="center"/>
    </xf>
    <xf numFmtId="43" fontId="51" fillId="0" borderId="10" xfId="46894" applyFont="1" applyFill="1" applyBorder="1" applyAlignment="1">
      <alignment horizontal="left" vertical="center" indent="1"/>
    </xf>
    <xf numFmtId="165" fontId="21" fillId="0" borderId="10" xfId="50" applyNumberFormat="1" applyFont="1" applyBorder="1" applyAlignment="1">
      <alignment vertical="center"/>
    </xf>
    <xf numFmtId="166" fontId="51" fillId="0" borderId="10" xfId="46893" applyNumberFormat="1" applyFont="1" applyBorder="1" applyAlignment="1">
      <alignment horizontal="center" vertical="center"/>
    </xf>
    <xf numFmtId="0" fontId="1" fillId="0" borderId="0" xfId="46893"/>
    <xf numFmtId="165" fontId="52" fillId="36" borderId="20" xfId="46893" applyNumberFormat="1" applyFont="1" applyFill="1" applyBorder="1" applyAlignment="1">
      <alignment vertical="center"/>
    </xf>
    <xf numFmtId="0" fontId="53" fillId="0" borderId="0" xfId="46893" applyFont="1" applyAlignment="1">
      <alignment horizontal="center" vertical="center"/>
    </xf>
    <xf numFmtId="0" fontId="53" fillId="0" borderId="0" xfId="46893" applyFont="1" applyAlignment="1">
      <alignment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0" fontId="21" fillId="0" borderId="10" xfId="6252" applyFont="1" applyBorder="1" applyAlignment="1">
      <alignment horizontal="left" vertical="center"/>
    </xf>
    <xf numFmtId="0" fontId="36" fillId="0" borderId="0" xfId="50" applyFont="1" applyAlignment="1">
      <alignment horizontal="left" vertical="center" wrapText="1"/>
    </xf>
    <xf numFmtId="4" fontId="36" fillId="0" borderId="0" xfId="50" applyNumberFormat="1" applyFont="1" applyAlignment="1">
      <alignment vertical="center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3" applyFont="1" applyAlignment="1">
      <alignment horizontal="center" vertical="center"/>
    </xf>
    <xf numFmtId="0" fontId="42" fillId="0" borderId="0" xfId="46893" applyFont="1" applyAlignment="1">
      <alignment horizontal="center" vertical="center" wrapText="1"/>
    </xf>
    <xf numFmtId="0" fontId="44" fillId="0" borderId="0" xfId="46893" applyFont="1" applyAlignment="1">
      <alignment horizontal="center" vertical="center"/>
    </xf>
    <xf numFmtId="0" fontId="52" fillId="36" borderId="17" xfId="46893" applyFont="1" applyFill="1" applyBorder="1" applyAlignment="1">
      <alignment horizontal="left" vertical="center" indent="1"/>
    </xf>
    <xf numFmtId="0" fontId="52" fillId="36" borderId="18" xfId="46893" applyFont="1" applyFill="1" applyBorder="1" applyAlignment="1">
      <alignment horizontal="left" vertical="center" indent="1"/>
    </xf>
    <xf numFmtId="0" fontId="52" fillId="36" borderId="19" xfId="46893" applyFont="1" applyFill="1" applyBorder="1" applyAlignment="1">
      <alignment horizontal="left" vertical="center" indent="1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A42250-A007-425F-9CDD-195778D67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049125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A8" sqref="A8:N8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4" t="s">
        <v>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51.75" customHeight="1" x14ac:dyDescent="0.2">
      <c r="A2" s="55" t="s">
        <v>7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86.2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1:14" s="2" customFormat="1" ht="30.75" x14ac:dyDescent="0.2">
      <c r="A4" s="55" t="s">
        <v>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1:14" s="2" customFormat="1" ht="30.75" x14ac:dyDescent="0.2">
      <c r="A5" s="55" t="s">
        <v>9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 s="2" customFormat="1" ht="35.25" customHeight="1" x14ac:dyDescent="0.2">
      <c r="A6" s="56" t="s">
        <v>10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190.5" customHeight="1" x14ac:dyDescent="0.2">
      <c r="A7" s="58" t="s">
        <v>31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</row>
    <row r="8" spans="1:14" ht="9.75" customHeight="1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tabSelected="1" topLeftCell="A5" workbookViewId="0">
      <selection activeCell="A8" sqref="A8:N8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2"/>
  <sheetViews>
    <sheetView showGridLines="0" tabSelected="1" zoomScale="85" zoomScaleNormal="85" workbookViewId="0">
      <selection activeCell="A8" sqref="A8:N8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59" t="s">
        <v>11</v>
      </c>
      <c r="B3" s="59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12</v>
      </c>
      <c r="B6" s="8">
        <v>24014.740000000005</v>
      </c>
    </row>
    <row r="7" spans="1:4" ht="27.6" customHeight="1" x14ac:dyDescent="0.25">
      <c r="A7" s="9" t="s">
        <v>13</v>
      </c>
      <c r="B7" s="10">
        <v>181.74</v>
      </c>
    </row>
    <row r="8" spans="1:4" x14ac:dyDescent="0.25">
      <c r="A8" s="11"/>
      <c r="B8" s="12"/>
    </row>
    <row r="9" spans="1:4" x14ac:dyDescent="0.25">
      <c r="A9" s="13" t="s">
        <v>1</v>
      </c>
      <c r="B9" s="14">
        <f>SUM(B7:B7)</f>
        <v>181.74</v>
      </c>
    </row>
    <row r="10" spans="1:4" x14ac:dyDescent="0.25">
      <c r="A10" s="11"/>
      <c r="B10" s="12"/>
    </row>
    <row r="11" spans="1:4" ht="27.6" customHeight="1" x14ac:dyDescent="0.25">
      <c r="A11" s="15" t="s">
        <v>14</v>
      </c>
      <c r="B11" s="16"/>
    </row>
    <row r="12" spans="1:4" ht="27.6" customHeight="1" x14ac:dyDescent="0.25">
      <c r="A12" s="9" t="s">
        <v>15</v>
      </c>
      <c r="B12" s="10">
        <v>-7523.7</v>
      </c>
      <c r="C12" s="17"/>
      <c r="D12" s="17"/>
    </row>
    <row r="13" spans="1:4" ht="27.6" customHeight="1" x14ac:dyDescent="0.25">
      <c r="A13" s="9" t="s">
        <v>32</v>
      </c>
      <c r="B13" s="10">
        <v>-1.6</v>
      </c>
      <c r="C13" s="17"/>
      <c r="D13" s="17"/>
    </row>
    <row r="14" spans="1:4" ht="27.6" customHeight="1" x14ac:dyDescent="0.25">
      <c r="A14" s="51"/>
      <c r="B14" s="52"/>
      <c r="C14" s="17"/>
      <c r="D14" s="17"/>
    </row>
    <row r="15" spans="1:4" x14ac:dyDescent="0.25">
      <c r="A15" s="11"/>
      <c r="B15" s="12"/>
    </row>
    <row r="16" spans="1:4" ht="27.6" customHeight="1" x14ac:dyDescent="0.25">
      <c r="A16" s="18" t="s">
        <v>1</v>
      </c>
      <c r="B16" s="19">
        <f>SUM(B12:B13)</f>
        <v>-7525.3</v>
      </c>
      <c r="C16" s="17"/>
    </row>
    <row r="17" spans="1:2" x14ac:dyDescent="0.25">
      <c r="B17" s="21"/>
    </row>
    <row r="18" spans="1:2" ht="27.6" customHeight="1" thickBot="1" x14ac:dyDescent="0.3">
      <c r="A18" s="22" t="s">
        <v>16</v>
      </c>
      <c r="B18" s="23">
        <f>B6+B9+B16</f>
        <v>16671.180000000008</v>
      </c>
    </row>
    <row r="22" spans="1:2" x14ac:dyDescent="0.25">
      <c r="A22" s="24"/>
      <c r="B22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6551-CAFB-46F0-8AB6-BBCBCFB37D90}">
  <dimension ref="A1:G13"/>
  <sheetViews>
    <sheetView showGridLines="0" tabSelected="1" zoomScaleNormal="100" workbookViewId="0">
      <selection activeCell="A8" sqref="A8:N8"/>
    </sheetView>
  </sheetViews>
  <sheetFormatPr defaultRowHeight="15" x14ac:dyDescent="0.25"/>
  <cols>
    <col min="1" max="1" width="6.140625" style="46" customWidth="1"/>
    <col min="2" max="2" width="16.85546875" style="46" bestFit="1" customWidth="1"/>
    <col min="3" max="3" width="53.5703125" style="47" bestFit="1" customWidth="1"/>
    <col min="4" max="4" width="25.140625" style="47" bestFit="1" customWidth="1"/>
    <col min="5" max="5" width="45.140625" style="47" bestFit="1" customWidth="1"/>
    <col min="6" max="6" width="16.140625" style="48" bestFit="1" customWidth="1"/>
    <col min="7" max="7" width="17.42578125" style="49" customWidth="1"/>
    <col min="8" max="16384" width="9.140625" style="42"/>
  </cols>
  <sheetData>
    <row r="1" spans="1:7" s="25" customFormat="1" ht="53.25" customHeight="1" x14ac:dyDescent="0.2">
      <c r="A1" s="60"/>
      <c r="B1" s="60"/>
      <c r="C1" s="60"/>
      <c r="D1" s="60"/>
      <c r="E1" s="60"/>
      <c r="F1" s="60"/>
      <c r="G1" s="60"/>
    </row>
    <row r="2" spans="1:7" s="26" customFormat="1" ht="36.75" customHeight="1" x14ac:dyDescent="0.2">
      <c r="A2" s="61"/>
      <c r="B2" s="61"/>
      <c r="C2" s="61"/>
      <c r="D2" s="61"/>
      <c r="E2" s="61"/>
      <c r="F2" s="61"/>
      <c r="G2" s="61"/>
    </row>
    <row r="3" spans="1:7" s="26" customFormat="1" ht="20.100000000000001" customHeight="1" x14ac:dyDescent="0.2">
      <c r="A3" s="62" t="s">
        <v>17</v>
      </c>
      <c r="B3" s="62"/>
      <c r="C3" s="62"/>
      <c r="D3" s="62"/>
      <c r="E3" s="62"/>
      <c r="F3" s="62"/>
      <c r="G3" s="62"/>
    </row>
    <row r="4" spans="1:7" s="30" customFormat="1" ht="13.5" customHeight="1" x14ac:dyDescent="0.2">
      <c r="A4" s="27"/>
      <c r="B4" s="28"/>
      <c r="C4" s="27"/>
      <c r="D4" s="27"/>
      <c r="E4" s="27"/>
      <c r="F4" s="29"/>
      <c r="G4" s="27"/>
    </row>
    <row r="5" spans="1:7" s="36" customFormat="1" ht="27" customHeight="1" x14ac:dyDescent="0.2">
      <c r="A5" s="31" t="s">
        <v>18</v>
      </c>
      <c r="B5" s="31" t="s">
        <v>19</v>
      </c>
      <c r="C5" s="32" t="s">
        <v>20</v>
      </c>
      <c r="D5" s="32" t="s">
        <v>21</v>
      </c>
      <c r="E5" s="33" t="s">
        <v>22</v>
      </c>
      <c r="F5" s="34" t="s">
        <v>23</v>
      </c>
      <c r="G5" s="35" t="s">
        <v>24</v>
      </c>
    </row>
    <row r="6" spans="1:7" x14ac:dyDescent="0.25">
      <c r="A6" s="37">
        <v>1</v>
      </c>
      <c r="B6" s="50">
        <v>160120</v>
      </c>
      <c r="C6" s="38" t="s">
        <v>5</v>
      </c>
      <c r="D6" s="38" t="s">
        <v>15</v>
      </c>
      <c r="E6" s="39" t="s">
        <v>30</v>
      </c>
      <c r="F6" s="40">
        <v>-254.13</v>
      </c>
      <c r="G6" s="41">
        <v>45786</v>
      </c>
    </row>
    <row r="7" spans="1:7" x14ac:dyDescent="0.25">
      <c r="A7" s="37">
        <v>2</v>
      </c>
      <c r="B7" s="50">
        <v>160111</v>
      </c>
      <c r="C7" s="38" t="s">
        <v>26</v>
      </c>
      <c r="D7" s="38" t="s">
        <v>15</v>
      </c>
      <c r="E7" s="39" t="s">
        <v>2</v>
      </c>
      <c r="F7" s="40">
        <v>-20</v>
      </c>
      <c r="G7" s="41">
        <v>45789</v>
      </c>
    </row>
    <row r="8" spans="1:7" x14ac:dyDescent="0.25">
      <c r="A8" s="37">
        <v>7</v>
      </c>
      <c r="B8" s="50" t="s">
        <v>34</v>
      </c>
      <c r="C8" s="38" t="s">
        <v>32</v>
      </c>
      <c r="D8" s="38" t="s">
        <v>32</v>
      </c>
      <c r="E8" s="39" t="s">
        <v>33</v>
      </c>
      <c r="F8" s="40">
        <v>-1.6</v>
      </c>
      <c r="G8" s="41">
        <v>45790</v>
      </c>
    </row>
    <row r="9" spans="1:7" x14ac:dyDescent="0.25">
      <c r="A9" s="37">
        <v>3</v>
      </c>
      <c r="B9" s="50">
        <v>287</v>
      </c>
      <c r="C9" s="38" t="s">
        <v>29</v>
      </c>
      <c r="D9" s="38" t="s">
        <v>15</v>
      </c>
      <c r="E9" s="39" t="s">
        <v>28</v>
      </c>
      <c r="F9" s="40">
        <v>-3929.28</v>
      </c>
      <c r="G9" s="41">
        <v>45792</v>
      </c>
    </row>
    <row r="10" spans="1:7" x14ac:dyDescent="0.25">
      <c r="A10" s="37">
        <v>6</v>
      </c>
      <c r="B10" s="50">
        <v>160124</v>
      </c>
      <c r="C10" s="38" t="s">
        <v>4</v>
      </c>
      <c r="D10" s="38" t="s">
        <v>15</v>
      </c>
      <c r="E10" s="39" t="s">
        <v>3</v>
      </c>
      <c r="F10" s="40">
        <v>-2560.29</v>
      </c>
      <c r="G10" s="41">
        <v>45797</v>
      </c>
    </row>
    <row r="11" spans="1:7" x14ac:dyDescent="0.25">
      <c r="A11" s="37">
        <v>5</v>
      </c>
      <c r="B11" s="50">
        <v>160123</v>
      </c>
      <c r="C11" s="38" t="s">
        <v>4</v>
      </c>
      <c r="D11" s="38" t="s">
        <v>15</v>
      </c>
      <c r="E11" s="39" t="s">
        <v>27</v>
      </c>
      <c r="F11" s="40">
        <v>-10</v>
      </c>
      <c r="G11" s="41">
        <v>45797</v>
      </c>
    </row>
    <row r="12" spans="1:7" x14ac:dyDescent="0.25">
      <c r="A12" s="37">
        <v>4</v>
      </c>
      <c r="B12" s="50">
        <v>160123</v>
      </c>
      <c r="C12" s="38" t="s">
        <v>4</v>
      </c>
      <c r="D12" s="38" t="s">
        <v>15</v>
      </c>
      <c r="E12" s="39" t="s">
        <v>25</v>
      </c>
      <c r="F12" s="40">
        <v>-750</v>
      </c>
      <c r="G12" s="41">
        <v>45797</v>
      </c>
    </row>
    <row r="13" spans="1:7" s="45" customFormat="1" ht="26.45" customHeight="1" thickBot="1" x14ac:dyDescent="0.25">
      <c r="A13" s="63" t="s">
        <v>0</v>
      </c>
      <c r="B13" s="64"/>
      <c r="C13" s="64"/>
      <c r="D13" s="64"/>
      <c r="E13" s="65"/>
      <c r="F13" s="43">
        <f>SUM(F6:F12)</f>
        <v>-7525.3</v>
      </c>
      <c r="G13" s="44"/>
    </row>
  </sheetData>
  <autoFilter ref="A5:G13" xr:uid="{3B284A6B-02DB-4AC5-8CB7-6E757353B477}"/>
  <sortState xmlns:xlrd2="http://schemas.microsoft.com/office/spreadsheetml/2017/richdata2" ref="A6:G12">
    <sortCondition ref="G6:G12"/>
    <sortCondition ref="E6:E12"/>
  </sortState>
  <mergeCells count="4">
    <mergeCell ref="A1:G1"/>
    <mergeCell ref="A2:G2"/>
    <mergeCell ref="A3:G3"/>
    <mergeCell ref="A13:E13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0C70FA5-5891-4C13-8FAC-710ED8D8336F}"/>
</file>

<file path=customXml/itemProps2.xml><?xml version="1.0" encoding="utf-8"?>
<ds:datastoreItem xmlns:ds="http://schemas.openxmlformats.org/officeDocument/2006/customXml" ds:itemID="{44330B01-FD07-4A84-A557-E7C1AED7F770}"/>
</file>

<file path=customXml/itemProps3.xml><?xml version="1.0" encoding="utf-8"?>
<ds:datastoreItem xmlns:ds="http://schemas.openxmlformats.org/officeDocument/2006/customXml" ds:itemID="{220E4627-03B3-4A77-A764-7B37D17D65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2025-06-16T18:55:44Z</cp:lastPrinted>
  <dcterms:created xsi:type="dcterms:W3CDTF">2024-02-08T13:43:22Z</dcterms:created>
  <dcterms:modified xsi:type="dcterms:W3CDTF">2025-06-16T18:55:52Z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0x0101000EDC66F7F8831F4D9FE825063E91EA47</vt:lpwstr>
  </property>
</Properties>
</file>